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<sst xmlns="http://schemas.openxmlformats.org/spreadsheetml/2006/main" count="21" uniqueCount="21">
  <si>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Zusammenstellung: Investitionsplan für die Jahre 2007 - 2011</t>
  </si>
  <si>
    <t>Nettoinvestition</t>
  </si>
  <si>
    <t>Liegenschaft</t>
  </si>
  <si>
    <r>
      <t xml:space="preserve">Bauabschnitte </t>
    </r>
    <r>
      <rPr>
        <b/>
        <sz val="10"/>
        <rFont val="Arial"/>
        <family val="2"/>
      </rPr>
      <t>(nach Haushaltsjahren)</t>
    </r>
  </si>
  <si>
    <t>FÖS BRV</t>
  </si>
  <si>
    <t>FÖS ROW</t>
  </si>
  <si>
    <t>FÖS Zeven</t>
  </si>
  <si>
    <t>Gymn. BRV</t>
  </si>
  <si>
    <t>Gymn. ROW</t>
  </si>
  <si>
    <t>Gymn. Zeven</t>
  </si>
  <si>
    <t>Gymn. Sottrum</t>
  </si>
  <si>
    <t>BBS BRV</t>
  </si>
  <si>
    <t>BBS ROW</t>
  </si>
  <si>
    <t>Medienzentren</t>
  </si>
  <si>
    <t>BBS Zeven</t>
  </si>
  <si>
    <t>Schülerwohnheim Zeven-Aspe</t>
  </si>
  <si>
    <t>KGS Tarmstedt, gymn. Teil</t>
  </si>
  <si>
    <t>Schulbus</t>
  </si>
  <si>
    <t>Darlehensrückzahlung Eichenschule Scheeßel</t>
  </si>
  <si>
    <t>Summe Nettoinvestition u. budgetierte Mittel</t>
  </si>
  <si>
    <t>Anlage 2.16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</si>
</sst>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4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164" fontId="9" fillId="2" borderId="12" xfId="0" applyNumberFormat="1" applyFont="1" applyFill="1" applyBorder="1" applyAlignment="1">
      <alignment vertical="center"/>
    </xf>
    <xf numFmtId="164" fontId="9" fillId="2" borderId="13" xfId="0" applyNumberFormat="1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vertical="center"/>
    </xf>
    <xf numFmtId="164" fontId="9" fillId="2" borderId="15" xfId="0" applyNumberFormat="1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164" fontId="9" fillId="2" borderId="18" xfId="0" applyNumberFormat="1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w-master\VOL1\Gruppe1\Bruns\Haushaltsplan\2007\Mittelbedarf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dersch.  BRV"/>
      <sheetName val="Fördersch. ROW"/>
      <sheetName val="Fördersch. Zeven"/>
      <sheetName val="Gymn. BRV"/>
      <sheetName val="Gymn. ROW"/>
      <sheetName val="Gymn. ROW, Außenstelle Visselhö"/>
      <sheetName val="Gymn. Zeven"/>
      <sheetName val="Gymnasium Sottrum"/>
      <sheetName val="KGS Tarmstedt"/>
      <sheetName val="BBS BRV"/>
      <sheetName val="PTA-Gebäude BRV"/>
      <sheetName val="BBS ROW"/>
      <sheetName val="BBS Zeven"/>
      <sheetName val="Internat Zeven-Aspe"/>
      <sheetName val="Kreisarchiv BRV"/>
      <sheetName val="Bachmann-Museum BRV"/>
      <sheetName val="Kreisarchäologie"/>
      <sheetName val="Kreismusikschule"/>
      <sheetName val="Zusammenstellung"/>
    </sheetNames>
    <sheetDataSet>
      <sheetData sheetId="0">
        <row r="22">
          <cell r="D22">
            <v>20100</v>
          </cell>
          <cell r="E22">
            <v>18300</v>
          </cell>
          <cell r="F22">
            <v>78300</v>
          </cell>
          <cell r="G22">
            <v>78300</v>
          </cell>
          <cell r="H22">
            <v>0</v>
          </cell>
        </row>
      </sheetData>
      <sheetData sheetId="1">
        <row r="24">
          <cell r="D24">
            <v>53650</v>
          </cell>
          <cell r="E24">
            <v>83400</v>
          </cell>
          <cell r="F24">
            <v>8400</v>
          </cell>
          <cell r="G24">
            <v>69400</v>
          </cell>
          <cell r="H24">
            <v>0</v>
          </cell>
        </row>
      </sheetData>
      <sheetData sheetId="2">
        <row r="21">
          <cell r="D21">
            <v>36700</v>
          </cell>
          <cell r="E21">
            <v>8500</v>
          </cell>
          <cell r="F21">
            <v>48500</v>
          </cell>
          <cell r="G21">
            <v>58500</v>
          </cell>
          <cell r="H21">
            <v>0</v>
          </cell>
        </row>
      </sheetData>
      <sheetData sheetId="3">
        <row r="22">
          <cell r="D22">
            <v>44500</v>
          </cell>
          <cell r="E22">
            <v>9200</v>
          </cell>
          <cell r="F22">
            <v>16700</v>
          </cell>
          <cell r="G22">
            <v>9200</v>
          </cell>
          <cell r="H22">
            <v>32000</v>
          </cell>
        </row>
      </sheetData>
      <sheetData sheetId="4">
        <row r="22">
          <cell r="D22">
            <v>519150</v>
          </cell>
          <cell r="E22">
            <v>184600</v>
          </cell>
          <cell r="F22">
            <v>29100</v>
          </cell>
          <cell r="G22">
            <v>9600</v>
          </cell>
          <cell r="H22">
            <v>0</v>
          </cell>
        </row>
      </sheetData>
      <sheetData sheetId="5">
        <row r="11">
          <cell r="D11">
            <v>25000</v>
          </cell>
          <cell r="E11">
            <v>25000</v>
          </cell>
          <cell r="F11">
            <v>25000</v>
          </cell>
          <cell r="G11">
            <v>0</v>
          </cell>
          <cell r="H11">
            <v>0</v>
          </cell>
        </row>
      </sheetData>
      <sheetData sheetId="6">
        <row r="22">
          <cell r="D22">
            <v>82200</v>
          </cell>
          <cell r="E22">
            <v>70200</v>
          </cell>
          <cell r="F22">
            <v>77700</v>
          </cell>
          <cell r="G22">
            <v>10200</v>
          </cell>
          <cell r="H22">
            <v>0</v>
          </cell>
        </row>
      </sheetData>
      <sheetData sheetId="7">
        <row r="11">
          <cell r="D11">
            <v>200000</v>
          </cell>
          <cell r="E11">
            <v>325000</v>
          </cell>
          <cell r="F11">
            <v>325000</v>
          </cell>
          <cell r="G11">
            <v>310000</v>
          </cell>
          <cell r="H11">
            <v>0</v>
          </cell>
        </row>
      </sheetData>
      <sheetData sheetId="8">
        <row r="11">
          <cell r="D11">
            <v>50000</v>
          </cell>
          <cell r="E11">
            <v>125000</v>
          </cell>
          <cell r="F11">
            <v>100000</v>
          </cell>
          <cell r="G11">
            <v>80000</v>
          </cell>
          <cell r="H11">
            <v>0</v>
          </cell>
        </row>
      </sheetData>
      <sheetData sheetId="9">
        <row r="22">
          <cell r="D22">
            <v>68000</v>
          </cell>
          <cell r="E22">
            <v>41400</v>
          </cell>
          <cell r="F22">
            <v>141900</v>
          </cell>
          <cell r="G22">
            <v>96400</v>
          </cell>
          <cell r="H22">
            <v>0</v>
          </cell>
        </row>
      </sheetData>
      <sheetData sheetId="1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</sheetData>
      <sheetData sheetId="11">
        <row r="22">
          <cell r="D22">
            <v>91000</v>
          </cell>
          <cell r="E22">
            <v>126300</v>
          </cell>
          <cell r="F22">
            <v>117800</v>
          </cell>
          <cell r="G22">
            <v>121300</v>
          </cell>
          <cell r="H22">
            <v>64000</v>
          </cell>
        </row>
      </sheetData>
      <sheetData sheetId="12">
        <row r="25">
          <cell r="D25">
            <v>118700</v>
          </cell>
          <cell r="E25">
            <v>134300</v>
          </cell>
          <cell r="F25">
            <v>115300</v>
          </cell>
          <cell r="G25">
            <v>82800</v>
          </cell>
          <cell r="H25">
            <v>0</v>
          </cell>
        </row>
      </sheetData>
      <sheetData sheetId="13">
        <row r="22">
          <cell r="D22">
            <v>3500</v>
          </cell>
          <cell r="E22">
            <v>4500</v>
          </cell>
          <cell r="F22">
            <v>14500</v>
          </cell>
          <cell r="G22">
            <v>42000</v>
          </cell>
          <cell r="H22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4" sqref="A4:A5"/>
    </sheetView>
  </sheetViews>
  <sheetFormatPr defaultColWidth="11.421875" defaultRowHeight="12.75"/>
  <cols>
    <col min="1" max="1" width="32.7109375" style="0" customWidth="1"/>
    <col min="2" max="6" width="12.57421875" style="0" customWidth="1"/>
  </cols>
  <sheetData>
    <row r="1" spans="1:8" ht="18">
      <c r="A1" s="2" t="s">
        <v>0</v>
      </c>
      <c r="C1" s="1"/>
      <c r="D1" s="1"/>
      <c r="E1" s="1"/>
      <c r="F1" s="1"/>
      <c r="G1" s="1"/>
      <c r="H1" s="11" t="s">
        <v>20</v>
      </c>
    </row>
    <row r="2" spans="1:7" ht="18">
      <c r="A2" s="3" t="s">
        <v>1</v>
      </c>
      <c r="C2" s="1"/>
      <c r="D2" s="1"/>
      <c r="E2" s="1"/>
      <c r="F2" s="1"/>
      <c r="G2" s="1"/>
    </row>
    <row r="3" spans="1:7" ht="10.5" customHeight="1" thickBot="1">
      <c r="A3" s="1"/>
      <c r="B3" s="1"/>
      <c r="C3" s="1"/>
      <c r="D3" s="1"/>
      <c r="E3" s="1"/>
      <c r="F3" s="1"/>
      <c r="G3" s="1"/>
    </row>
    <row r="4" spans="1:7" ht="16.5" thickBot="1">
      <c r="A4" s="12" t="s">
        <v>2</v>
      </c>
      <c r="B4" s="14" t="s">
        <v>3</v>
      </c>
      <c r="C4" s="15"/>
      <c r="D4" s="15"/>
      <c r="E4" s="15"/>
      <c r="F4" s="16"/>
      <c r="G4" s="1"/>
    </row>
    <row r="5" spans="1:7" ht="16.5" thickBot="1">
      <c r="A5" s="13"/>
      <c r="B5" s="4">
        <v>2007</v>
      </c>
      <c r="C5" s="5">
        <v>2008</v>
      </c>
      <c r="D5" s="6">
        <v>2009</v>
      </c>
      <c r="E5" s="6">
        <v>2010</v>
      </c>
      <c r="F5" s="7">
        <v>2011</v>
      </c>
      <c r="G5" s="1"/>
    </row>
    <row r="6" spans="1:7" ht="22.5" customHeight="1">
      <c r="A6" s="17" t="s">
        <v>4</v>
      </c>
      <c r="B6" s="18">
        <f>'[1]Fördersch.  BRV'!D22</f>
        <v>20100</v>
      </c>
      <c r="C6" s="19">
        <f>'[1]Fördersch.  BRV'!E22</f>
        <v>18300</v>
      </c>
      <c r="D6" s="19">
        <f>'[1]Fördersch.  BRV'!F22</f>
        <v>78300</v>
      </c>
      <c r="E6" s="19">
        <f>'[1]Fördersch.  BRV'!G22</f>
        <v>78300</v>
      </c>
      <c r="F6" s="20">
        <f>'[1]Fördersch.  BRV'!H22</f>
        <v>0</v>
      </c>
      <c r="G6" s="8"/>
    </row>
    <row r="7" spans="1:7" ht="22.5" customHeight="1">
      <c r="A7" s="17" t="s">
        <v>5</v>
      </c>
      <c r="B7" s="21">
        <f>'[1]Fördersch. ROW'!D24</f>
        <v>53650</v>
      </c>
      <c r="C7" s="22">
        <f>'[1]Fördersch. ROW'!E24</f>
        <v>83400</v>
      </c>
      <c r="D7" s="22">
        <f>'[1]Fördersch. ROW'!F24</f>
        <v>8400</v>
      </c>
      <c r="E7" s="22">
        <f>'[1]Fördersch. ROW'!G24</f>
        <v>69400</v>
      </c>
      <c r="F7" s="23">
        <f>'[1]Fördersch. ROW'!H24</f>
        <v>0</v>
      </c>
      <c r="G7" s="8"/>
    </row>
    <row r="8" spans="1:7" ht="22.5" customHeight="1">
      <c r="A8" s="17" t="s">
        <v>6</v>
      </c>
      <c r="B8" s="21">
        <f>'[1]Fördersch. Zeven'!D21</f>
        <v>36700</v>
      </c>
      <c r="C8" s="22">
        <f>'[1]Fördersch. Zeven'!E21</f>
        <v>8500</v>
      </c>
      <c r="D8" s="22">
        <f>'[1]Fördersch. Zeven'!F21</f>
        <v>48500</v>
      </c>
      <c r="E8" s="22">
        <f>'[1]Fördersch. Zeven'!G21</f>
        <v>58500</v>
      </c>
      <c r="F8" s="23">
        <f>'[1]Fördersch. Zeven'!H21</f>
        <v>0</v>
      </c>
      <c r="G8" s="8"/>
    </row>
    <row r="9" spans="1:7" ht="22.5" customHeight="1">
      <c r="A9" s="17" t="s">
        <v>7</v>
      </c>
      <c r="B9" s="21">
        <f>'[1]Gymn. BRV'!D22</f>
        <v>44500</v>
      </c>
      <c r="C9" s="22">
        <f>'[1]Gymn. BRV'!E22</f>
        <v>9200</v>
      </c>
      <c r="D9" s="22">
        <f>'[1]Gymn. BRV'!F22</f>
        <v>16700</v>
      </c>
      <c r="E9" s="22">
        <f>'[1]Gymn. BRV'!G22</f>
        <v>9200</v>
      </c>
      <c r="F9" s="23">
        <f>'[1]Gymn. BRV'!H22</f>
        <v>32000</v>
      </c>
      <c r="G9" s="8"/>
    </row>
    <row r="10" spans="1:7" ht="22.5" customHeight="1">
      <c r="A10" s="17" t="s">
        <v>8</v>
      </c>
      <c r="B10" s="21">
        <f>'[1]Gymn. ROW'!D22+'[1]Gymn. ROW, Außenstelle Visselhö'!D11</f>
        <v>544150</v>
      </c>
      <c r="C10" s="22">
        <f>'[1]Gymn. ROW'!E22+'[1]Gymn. ROW, Außenstelle Visselhö'!E11</f>
        <v>209600</v>
      </c>
      <c r="D10" s="22">
        <f>'[1]Gymn. ROW'!F22+'[1]Gymn. ROW, Außenstelle Visselhö'!F11</f>
        <v>54100</v>
      </c>
      <c r="E10" s="22">
        <f>'[1]Gymn. ROW'!G22+'[1]Gymn. ROW, Außenstelle Visselhö'!G11</f>
        <v>9600</v>
      </c>
      <c r="F10" s="23">
        <f>'[1]Gymn. ROW'!H22+'[1]Gymn. ROW, Außenstelle Visselhö'!H11</f>
        <v>0</v>
      </c>
      <c r="G10" s="8"/>
    </row>
    <row r="11" spans="1:7" ht="22.5" customHeight="1">
      <c r="A11" s="17" t="s">
        <v>9</v>
      </c>
      <c r="B11" s="21">
        <f>'[1]Gymn. Zeven'!D22</f>
        <v>82200</v>
      </c>
      <c r="C11" s="22">
        <f>'[1]Gymn. Zeven'!E22</f>
        <v>70200</v>
      </c>
      <c r="D11" s="22">
        <f>'[1]Gymn. Zeven'!F22</f>
        <v>77700</v>
      </c>
      <c r="E11" s="22">
        <f>'[1]Gymn. Zeven'!G22</f>
        <v>10200</v>
      </c>
      <c r="F11" s="23">
        <f>'[1]Gymn. Zeven'!H22</f>
        <v>0</v>
      </c>
      <c r="G11" s="8"/>
    </row>
    <row r="12" spans="1:7" ht="22.5" customHeight="1">
      <c r="A12" s="17" t="s">
        <v>10</v>
      </c>
      <c r="B12" s="21">
        <f>'[1]Gymnasium Sottrum'!D11</f>
        <v>200000</v>
      </c>
      <c r="C12" s="22">
        <f>'[1]Gymnasium Sottrum'!E11</f>
        <v>325000</v>
      </c>
      <c r="D12" s="22">
        <f>'[1]Gymnasium Sottrum'!F11</f>
        <v>325000</v>
      </c>
      <c r="E12" s="22">
        <f>'[1]Gymnasium Sottrum'!G11</f>
        <v>310000</v>
      </c>
      <c r="F12" s="23">
        <f>'[1]Gymnasium Sottrum'!H11</f>
        <v>0</v>
      </c>
      <c r="G12" s="8"/>
    </row>
    <row r="13" spans="1:7" ht="22.5" customHeight="1">
      <c r="A13" s="17" t="s">
        <v>11</v>
      </c>
      <c r="B13" s="21">
        <f>'[1]BBS BRV'!D22+'[1]PTA-Gebäude BRV'!D22</f>
        <v>68000</v>
      </c>
      <c r="C13" s="22">
        <f>'[1]BBS BRV'!E22+'[1]PTA-Gebäude BRV'!E22</f>
        <v>41400</v>
      </c>
      <c r="D13" s="22">
        <f>'[1]BBS BRV'!F22+'[1]PTA-Gebäude BRV'!F22</f>
        <v>141900</v>
      </c>
      <c r="E13" s="22">
        <f>'[1]BBS BRV'!G22+'[1]PTA-Gebäude BRV'!G22</f>
        <v>96400</v>
      </c>
      <c r="F13" s="23">
        <f>'[1]BBS BRV'!H22+'[1]PTA-Gebäude BRV'!H22</f>
        <v>0</v>
      </c>
      <c r="G13" s="8"/>
    </row>
    <row r="14" spans="1:7" ht="22.5" customHeight="1">
      <c r="A14" s="24" t="s">
        <v>12</v>
      </c>
      <c r="B14" s="21">
        <f>'[1]BBS ROW'!D22</f>
        <v>91000</v>
      </c>
      <c r="C14" s="22">
        <f>'[1]BBS ROW'!E22</f>
        <v>126300</v>
      </c>
      <c r="D14" s="22">
        <f>'[1]BBS ROW'!F22</f>
        <v>117800</v>
      </c>
      <c r="E14" s="22">
        <f>'[1]BBS ROW'!G22</f>
        <v>121300</v>
      </c>
      <c r="F14" s="23">
        <f>'[1]BBS ROW'!H22</f>
        <v>64000</v>
      </c>
      <c r="G14" s="8"/>
    </row>
    <row r="15" spans="1:7" ht="22.5" customHeight="1">
      <c r="A15" s="24" t="s">
        <v>13</v>
      </c>
      <c r="B15" s="21">
        <v>7500</v>
      </c>
      <c r="C15" s="22">
        <v>4500</v>
      </c>
      <c r="D15" s="22">
        <v>4500</v>
      </c>
      <c r="E15" s="22">
        <v>4500</v>
      </c>
      <c r="F15" s="23"/>
      <c r="G15" s="8"/>
    </row>
    <row r="16" spans="1:7" ht="22.5" customHeight="1">
      <c r="A16" s="24" t="s">
        <v>14</v>
      </c>
      <c r="B16" s="21">
        <f>'[1]BBS Zeven'!D25</f>
        <v>118700</v>
      </c>
      <c r="C16" s="22">
        <f>'[1]BBS Zeven'!E25</f>
        <v>134300</v>
      </c>
      <c r="D16" s="22">
        <f>'[1]BBS Zeven'!F25</f>
        <v>115300</v>
      </c>
      <c r="E16" s="22">
        <f>'[1]BBS Zeven'!G25</f>
        <v>82800</v>
      </c>
      <c r="F16" s="23">
        <f>'[1]BBS Zeven'!H25</f>
        <v>0</v>
      </c>
      <c r="G16" s="8"/>
    </row>
    <row r="17" spans="1:7" ht="22.5" customHeight="1">
      <c r="A17" s="24" t="s">
        <v>15</v>
      </c>
      <c r="B17" s="21">
        <f>'[1]Internat Zeven-Aspe'!D22</f>
        <v>3500</v>
      </c>
      <c r="C17" s="22">
        <f>'[1]Internat Zeven-Aspe'!E22</f>
        <v>4500</v>
      </c>
      <c r="D17" s="22">
        <f>'[1]Internat Zeven-Aspe'!F22</f>
        <v>14500</v>
      </c>
      <c r="E17" s="22">
        <f>'[1]Internat Zeven-Aspe'!G22</f>
        <v>42000</v>
      </c>
      <c r="F17" s="23">
        <f>'[1]Internat Zeven-Aspe'!H22</f>
        <v>50000</v>
      </c>
      <c r="G17" s="8"/>
    </row>
    <row r="18" spans="1:7" ht="22.5" customHeight="1">
      <c r="A18" s="24" t="s">
        <v>16</v>
      </c>
      <c r="B18" s="21">
        <f>'[1]KGS Tarmstedt'!D11</f>
        <v>50000</v>
      </c>
      <c r="C18" s="22">
        <f>'[1]KGS Tarmstedt'!E11</f>
        <v>125000</v>
      </c>
      <c r="D18" s="22">
        <f>'[1]KGS Tarmstedt'!F11</f>
        <v>100000</v>
      </c>
      <c r="E18" s="22">
        <f>'[1]KGS Tarmstedt'!G11</f>
        <v>80000</v>
      </c>
      <c r="F18" s="23">
        <f>'[1]KGS Tarmstedt'!H11</f>
        <v>0</v>
      </c>
      <c r="G18" s="8"/>
    </row>
    <row r="19" spans="1:7" ht="22.5" customHeight="1">
      <c r="A19" s="24" t="s">
        <v>17</v>
      </c>
      <c r="B19" s="21">
        <f>'[1]KGS Tarmstedt'!D12</f>
        <v>0</v>
      </c>
      <c r="C19" s="22">
        <v>22000</v>
      </c>
      <c r="D19" s="22">
        <f>'[1]KGS Tarmstedt'!F12</f>
        <v>0</v>
      </c>
      <c r="E19" s="22">
        <f>'[1]KGS Tarmstedt'!G12</f>
        <v>0</v>
      </c>
      <c r="F19" s="23">
        <f>'[1]KGS Tarmstedt'!H12</f>
        <v>0</v>
      </c>
      <c r="G19" s="8"/>
    </row>
    <row r="20" spans="1:7" ht="30.75" thickBot="1">
      <c r="A20" s="25" t="s">
        <v>18</v>
      </c>
      <c r="B20" s="26">
        <v>-15000</v>
      </c>
      <c r="C20" s="27">
        <v>-15000</v>
      </c>
      <c r="D20" s="27">
        <v>-15000</v>
      </c>
      <c r="E20" s="27">
        <v>0</v>
      </c>
      <c r="F20" s="28">
        <f>'[1]KGS Tarmstedt'!H12</f>
        <v>0</v>
      </c>
      <c r="G20" s="8"/>
    </row>
    <row r="21" spans="1:7" ht="30.75" thickBot="1">
      <c r="A21" s="29" t="s">
        <v>19</v>
      </c>
      <c r="B21" s="30">
        <f>SUM(B6:B20)</f>
        <v>1305000</v>
      </c>
      <c r="C21" s="30">
        <f>SUM(C6:C20)</f>
        <v>1167200</v>
      </c>
      <c r="D21" s="30">
        <f>SUM(D6:D20)</f>
        <v>1087700</v>
      </c>
      <c r="E21" s="30">
        <f>SUM(E6:E20)</f>
        <v>972200</v>
      </c>
      <c r="F21" s="31">
        <f>SUM(F6:F20)</f>
        <v>146000</v>
      </c>
      <c r="G21" s="8"/>
    </row>
    <row r="22" spans="1:7" ht="12.75">
      <c r="A22" s="9"/>
      <c r="B22" s="9"/>
      <c r="C22" s="1"/>
      <c r="D22" s="9"/>
      <c r="E22" s="9"/>
      <c r="F22" s="9"/>
      <c r="G22" s="8"/>
    </row>
    <row r="23" spans="1:7" ht="12.75">
      <c r="A23" s="9"/>
      <c r="B23" s="9"/>
      <c r="C23" s="1"/>
      <c r="D23" s="9"/>
      <c r="E23" s="9"/>
      <c r="F23" s="9"/>
      <c r="G23" s="10"/>
    </row>
  </sheetData>
  <mergeCells count="2">
    <mergeCell ref="A4:A5"/>
    <mergeCell ref="B4:F4"/>
  </mergeCells>
  <printOptions/>
  <pageMargins left="1.72" right="0.75" top="1.41" bottom="0.29" header="0.492125984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2007-01-16T13:52:24Z</cp:lastPrinted>
  <dcterms:created xsi:type="dcterms:W3CDTF">2007-01-03T13:33:20Z</dcterms:created>
  <dcterms:modified xsi:type="dcterms:W3CDTF">2007-01-16T13:53:36Z</dcterms:modified>
  <cp:category/>
  <cp:version/>
  <cp:contentType/>
  <cp:contentStatus/>
</cp:coreProperties>
</file>